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<sst xmlns="http://schemas.openxmlformats.org/spreadsheetml/2006/main" count="111" uniqueCount="76">
  <si>
    <t>TRAMADOL HCL</t>
  </si>
  <si>
    <t>OXYCODONE HCL</t>
  </si>
  <si>
    <t>ZOLPIDEM TARTRATE</t>
  </si>
  <si>
    <t>TOP 25 DRUGS BY VOLUME OF PAID BILLS</t>
  </si>
  <si>
    <t xml:space="preserve">Top 25 drugs equal 52% of BWC's pharmacy benefits expenditure for the year 2008 </t>
  </si>
  <si>
    <t>Rebate Amount</t>
  </si>
  <si>
    <t>Total</t>
  </si>
  <si>
    <t>Vendor's Percent Administrative Fee</t>
  </si>
  <si>
    <t>Total Rebate Due BWC</t>
  </si>
  <si>
    <t>CELEBREX 200 MG CAPSULE</t>
  </si>
  <si>
    <t>CELECOXIB</t>
  </si>
  <si>
    <t>200MG</t>
  </si>
  <si>
    <t>CAPSULE</t>
  </si>
  <si>
    <t>LIDODERM 5% PATCH</t>
  </si>
  <si>
    <t>LIDOCAINE</t>
  </si>
  <si>
    <t>5%(700MG)</t>
  </si>
  <si>
    <t>ADH. PATCH</t>
  </si>
  <si>
    <t>CYMBALTA 60 MG CAPSULE</t>
  </si>
  <si>
    <t>DULOXETINE HCL</t>
  </si>
  <si>
    <t>60MG</t>
  </si>
  <si>
    <t>CAPSULE DR</t>
  </si>
  <si>
    <t>NEXIUM 40 MG CAPSULE</t>
  </si>
  <si>
    <t>ESOMEPRAZOLE MAG TRIHYDRATE</t>
  </si>
  <si>
    <t>40MG</t>
  </si>
  <si>
    <t>LYRICA 75 MG CAPSULE</t>
  </si>
  <si>
    <t>PREGABALIN</t>
  </si>
  <si>
    <t>75MG</t>
  </si>
  <si>
    <t>OXYCONTIN 40 MG TABLET SA</t>
  </si>
  <si>
    <t>TAB.SR 12H</t>
  </si>
  <si>
    <t>AMBIEN CR 12.5 MG TABLET</t>
  </si>
  <si>
    <t>12.5MG</t>
  </si>
  <si>
    <t>TAB MPHASE</t>
  </si>
  <si>
    <t>OXYCONTIN 20 MG TABLET SA</t>
  </si>
  <si>
    <t>20MG</t>
  </si>
  <si>
    <t>LYRICA 150 MG CAPSULE</t>
  </si>
  <si>
    <t>150MG</t>
  </si>
  <si>
    <t>CYMBALTA 30 MG CAPSULE</t>
  </si>
  <si>
    <t>30MG</t>
  </si>
  <si>
    <t>LEXAPRO 20 MG TABLET</t>
  </si>
  <si>
    <t>ESCITALOPRAM OXALATE</t>
  </si>
  <si>
    <t>TABLET</t>
  </si>
  <si>
    <t>PREVACID 30 MG CAPSULE DR</t>
  </si>
  <si>
    <t>LANSOPRAZOLE</t>
  </si>
  <si>
    <t>LYRICA 100 MG CAPSULE</t>
  </si>
  <si>
    <t>100MG</t>
  </si>
  <si>
    <t>OXYCONTIN 80 MG TABLET SA</t>
  </si>
  <si>
    <t>80MG</t>
  </si>
  <si>
    <t>LYRICA 50 MG CAPSULE</t>
  </si>
  <si>
    <t>50MG</t>
  </si>
  <si>
    <t>EFFEXOR XR 150 MG CAPSULE</t>
  </si>
  <si>
    <t>VENLAFAXINE HCL</t>
  </si>
  <si>
    <t>CAP.SR 24H</t>
  </si>
  <si>
    <t>LUNESTA 3 MG TABLET</t>
  </si>
  <si>
    <t>ESZOPICLONE</t>
  </si>
  <si>
    <t>3MG</t>
  </si>
  <si>
    <t>EFFEXOR XR 75 MG CAPSULE</t>
  </si>
  <si>
    <t>SKELAXIN 800 MG TABLET</t>
  </si>
  <si>
    <t>METAXALONE</t>
  </si>
  <si>
    <t>800MG</t>
  </si>
  <si>
    <t>LEXAPRO 10 MG TABLET</t>
  </si>
  <si>
    <t>10MG</t>
  </si>
  <si>
    <t>WELLBUTRIN XL 150 MG TABLET</t>
  </si>
  <si>
    <t>BUPROPION HCL</t>
  </si>
  <si>
    <t>TAB.SR 24H</t>
  </si>
  <si>
    <t>TOPAMAX 100 MG TABLET</t>
  </si>
  <si>
    <t>TOPIRAMATE</t>
  </si>
  <si>
    <t>ULTRAM ER 200 MG TABLET</t>
  </si>
  <si>
    <t>OXYCONTIN 10 MG TABLET SA</t>
  </si>
  <si>
    <t>FLECTOR 1.3% PATCH</t>
  </si>
  <si>
    <t>DICLOFENAC EPOLAMINE</t>
  </si>
  <si>
    <t>Drug Name</t>
  </si>
  <si>
    <t>Generic Drug Name</t>
  </si>
  <si>
    <t>Drug Strength</t>
  </si>
  <si>
    <t>Dosage Form</t>
  </si>
  <si>
    <t>Quantity/Month</t>
  </si>
  <si>
    <t>Please fill in rebate amounts and administrative fee percent in the calculator below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</si>
</sst>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b/>
      <sz val="9"/>
      <name val="Microsoft Sans Serif"/>
      <family val="2"/>
    </font>
    <font>
      <sz val="9"/>
      <name val="Microsoft Sans Serif"/>
      <family val="2"/>
    </font>
    <font>
      <sz val="8"/>
      <name val="Arial"/>
      <family val="0"/>
    </font>
    <font>
      <b/>
      <i/>
      <sz val="9"/>
      <name val="Microsoft Sans Serif"/>
      <family val="2"/>
    </font>
    <font>
      <b/>
      <sz val="11"/>
      <name val="Microsoft Sans Serif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8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168" fontId="0" fillId="0" borderId="2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8">
      <selection activeCell="F24" sqref="F24"/>
    </sheetView>
  </sheetViews>
  <sheetFormatPr defaultColWidth="9.140625" defaultRowHeight="12.75"/>
  <cols>
    <col min="1" max="1" width="31.28125" style="0" customWidth="1"/>
    <col min="2" max="2" width="32.8515625" style="0" customWidth="1"/>
    <col min="3" max="3" width="13.00390625" style="0" customWidth="1"/>
    <col min="4" max="5" width="14.8515625" style="0" customWidth="1"/>
    <col min="6" max="6" width="15.421875" style="0" customWidth="1"/>
  </cols>
  <sheetData>
    <row r="1" spans="1:6" ht="31.5" customHeight="1">
      <c r="A1" s="20" t="s">
        <v>3</v>
      </c>
      <c r="B1" s="20"/>
      <c r="C1" s="21"/>
      <c r="D1" s="21"/>
      <c r="E1" s="21"/>
      <c r="F1" s="21"/>
    </row>
    <row r="2" spans="1:6" s="10" customFormat="1" ht="17.25" customHeight="1">
      <c r="A2" s="22" t="s">
        <v>4</v>
      </c>
      <c r="B2" s="22"/>
      <c r="C2" s="23"/>
      <c r="D2" s="23"/>
      <c r="E2" s="23"/>
      <c r="F2" s="23"/>
    </row>
    <row r="3" spans="1:6" s="10" customFormat="1" ht="21.75" customHeight="1" thickBot="1">
      <c r="A3" s="18" t="s">
        <v>75</v>
      </c>
      <c r="B3" s="19"/>
      <c r="C3" s="19"/>
      <c r="D3" s="19"/>
      <c r="E3" s="19"/>
      <c r="F3" s="19"/>
    </row>
    <row r="4" spans="1:6" ht="13.5" thickBot="1">
      <c r="A4" s="12" t="s">
        <v>70</v>
      </c>
      <c r="B4" s="12" t="s">
        <v>71</v>
      </c>
      <c r="C4" s="12" t="s">
        <v>72</v>
      </c>
      <c r="D4" s="12" t="s">
        <v>73</v>
      </c>
      <c r="E4" s="12" t="s">
        <v>74</v>
      </c>
      <c r="F4" s="3" t="s">
        <v>5</v>
      </c>
    </row>
    <row r="5" spans="1:6" ht="13.5" thickBot="1">
      <c r="A5" s="13" t="s">
        <v>9</v>
      </c>
      <c r="B5" s="14" t="s">
        <v>10</v>
      </c>
      <c r="C5" s="14" t="s">
        <v>11</v>
      </c>
      <c r="D5" s="14" t="s">
        <v>12</v>
      </c>
      <c r="E5" s="16">
        <v>127000</v>
      </c>
      <c r="F5" s="11"/>
    </row>
    <row r="6" spans="1:6" ht="13.5" thickBot="1">
      <c r="A6" s="13" t="s">
        <v>13</v>
      </c>
      <c r="B6" s="14" t="s">
        <v>14</v>
      </c>
      <c r="C6" s="14" t="s">
        <v>15</v>
      </c>
      <c r="D6" s="14" t="s">
        <v>16</v>
      </c>
      <c r="E6" s="17">
        <v>90000</v>
      </c>
      <c r="F6" s="11"/>
    </row>
    <row r="7" spans="1:6" ht="13.5" thickBot="1">
      <c r="A7" s="13" t="s">
        <v>17</v>
      </c>
      <c r="B7" s="14" t="s">
        <v>18</v>
      </c>
      <c r="C7" s="14" t="s">
        <v>19</v>
      </c>
      <c r="D7" s="14" t="s">
        <v>20</v>
      </c>
      <c r="E7" s="17">
        <v>83000</v>
      </c>
      <c r="F7" s="11"/>
    </row>
    <row r="8" spans="1:6" ht="13.5" thickBot="1">
      <c r="A8" s="13" t="s">
        <v>21</v>
      </c>
      <c r="B8" s="14" t="s">
        <v>22</v>
      </c>
      <c r="C8" s="14" t="s">
        <v>23</v>
      </c>
      <c r="D8" s="14" t="s">
        <v>20</v>
      </c>
      <c r="E8" s="17">
        <v>50000</v>
      </c>
      <c r="F8" s="11"/>
    </row>
    <row r="9" spans="1:6" ht="13.5" thickBot="1">
      <c r="A9" s="13" t="s">
        <v>24</v>
      </c>
      <c r="B9" s="14" t="s">
        <v>25</v>
      </c>
      <c r="C9" s="14" t="s">
        <v>26</v>
      </c>
      <c r="D9" s="14" t="s">
        <v>12</v>
      </c>
      <c r="E9" s="17">
        <v>103000</v>
      </c>
      <c r="F9" s="11"/>
    </row>
    <row r="10" spans="1:6" ht="13.5" thickBot="1">
      <c r="A10" s="13" t="s">
        <v>27</v>
      </c>
      <c r="B10" s="14" t="s">
        <v>1</v>
      </c>
      <c r="C10" s="14" t="s">
        <v>23</v>
      </c>
      <c r="D10" s="14" t="s">
        <v>28</v>
      </c>
      <c r="E10" s="17">
        <v>101000</v>
      </c>
      <c r="F10" s="11"/>
    </row>
    <row r="11" spans="1:6" ht="13.5" thickBot="1">
      <c r="A11" s="13" t="s">
        <v>29</v>
      </c>
      <c r="B11" s="14" t="s">
        <v>2</v>
      </c>
      <c r="C11" s="14" t="s">
        <v>30</v>
      </c>
      <c r="D11" s="14" t="s">
        <v>31</v>
      </c>
      <c r="E11" s="17">
        <v>35000</v>
      </c>
      <c r="F11" s="11"/>
    </row>
    <row r="12" spans="1:6" ht="13.5" thickBot="1">
      <c r="A12" s="13" t="s">
        <v>32</v>
      </c>
      <c r="B12" s="14" t="s">
        <v>1</v>
      </c>
      <c r="C12" s="14" t="s">
        <v>33</v>
      </c>
      <c r="D12" s="14" t="s">
        <v>28</v>
      </c>
      <c r="E12" s="17">
        <v>78000</v>
      </c>
      <c r="F12" s="11"/>
    </row>
    <row r="13" spans="1:6" ht="13.5" thickBot="1">
      <c r="A13" s="13" t="s">
        <v>34</v>
      </c>
      <c r="B13" s="14" t="s">
        <v>25</v>
      </c>
      <c r="C13" s="14" t="s">
        <v>35</v>
      </c>
      <c r="D13" s="14" t="s">
        <v>12</v>
      </c>
      <c r="E13" s="17">
        <v>63000</v>
      </c>
      <c r="F13" s="11"/>
    </row>
    <row r="14" spans="1:6" ht="13.5" thickBot="1">
      <c r="A14" s="13" t="s">
        <v>36</v>
      </c>
      <c r="B14" s="14" t="s">
        <v>18</v>
      </c>
      <c r="C14" s="14" t="s">
        <v>37</v>
      </c>
      <c r="D14" s="14" t="s">
        <v>20</v>
      </c>
      <c r="E14" s="17">
        <v>42000</v>
      </c>
      <c r="F14" s="11"/>
    </row>
    <row r="15" spans="1:6" ht="13.5" thickBot="1">
      <c r="A15" s="13" t="s">
        <v>38</v>
      </c>
      <c r="B15" s="14" t="s">
        <v>39</v>
      </c>
      <c r="C15" s="14" t="s">
        <v>33</v>
      </c>
      <c r="D15" s="14" t="s">
        <v>40</v>
      </c>
      <c r="E15" s="17">
        <v>30000</v>
      </c>
      <c r="F15" s="11"/>
    </row>
    <row r="16" spans="1:6" ht="13.5" thickBot="1">
      <c r="A16" s="13" t="s">
        <v>41</v>
      </c>
      <c r="B16" s="14" t="s">
        <v>42</v>
      </c>
      <c r="C16" s="14" t="s">
        <v>37</v>
      </c>
      <c r="D16" s="14" t="s">
        <v>20</v>
      </c>
      <c r="E16" s="17">
        <v>27000</v>
      </c>
      <c r="F16" s="11"/>
    </row>
    <row r="17" spans="1:6" ht="13.5" thickBot="1">
      <c r="A17" s="13" t="s">
        <v>43</v>
      </c>
      <c r="B17" s="14" t="s">
        <v>25</v>
      </c>
      <c r="C17" s="14" t="s">
        <v>44</v>
      </c>
      <c r="D17" s="14" t="s">
        <v>12</v>
      </c>
      <c r="E17" s="17">
        <v>57000</v>
      </c>
      <c r="F17" s="11"/>
    </row>
    <row r="18" spans="1:6" ht="13.5" thickBot="1">
      <c r="A18" s="13" t="s">
        <v>45</v>
      </c>
      <c r="B18" s="14" t="s">
        <v>1</v>
      </c>
      <c r="C18" s="14" t="s">
        <v>46</v>
      </c>
      <c r="D18" s="14" t="s">
        <v>28</v>
      </c>
      <c r="E18" s="17">
        <v>64000</v>
      </c>
      <c r="F18" s="11"/>
    </row>
    <row r="19" spans="1:6" ht="13.5" thickBot="1">
      <c r="A19" s="13" t="s">
        <v>47</v>
      </c>
      <c r="B19" s="14" t="s">
        <v>25</v>
      </c>
      <c r="C19" s="14" t="s">
        <v>48</v>
      </c>
      <c r="D19" s="14" t="s">
        <v>12</v>
      </c>
      <c r="E19" s="17">
        <v>50000</v>
      </c>
      <c r="F19" s="11"/>
    </row>
    <row r="20" spans="1:6" ht="13.5" thickBot="1">
      <c r="A20" s="13" t="s">
        <v>49</v>
      </c>
      <c r="B20" s="14" t="s">
        <v>50</v>
      </c>
      <c r="C20" s="14" t="s">
        <v>35</v>
      </c>
      <c r="D20" s="14" t="s">
        <v>51</v>
      </c>
      <c r="E20" s="17">
        <v>28000</v>
      </c>
      <c r="F20" s="11"/>
    </row>
    <row r="21" spans="1:6" ht="13.5" thickBot="1">
      <c r="A21" s="13" t="s">
        <v>52</v>
      </c>
      <c r="B21" s="14" t="s">
        <v>53</v>
      </c>
      <c r="C21" s="14" t="s">
        <v>54</v>
      </c>
      <c r="D21" s="14" t="s">
        <v>40</v>
      </c>
      <c r="E21" s="17">
        <v>18000</v>
      </c>
      <c r="F21" s="11"/>
    </row>
    <row r="22" spans="1:6" ht="13.5" thickBot="1">
      <c r="A22" s="13" t="s">
        <v>55</v>
      </c>
      <c r="B22" s="14" t="s">
        <v>50</v>
      </c>
      <c r="C22" s="14" t="s">
        <v>26</v>
      </c>
      <c r="D22" s="14" t="s">
        <v>51</v>
      </c>
      <c r="E22" s="17">
        <v>32000</v>
      </c>
      <c r="F22" s="11"/>
    </row>
    <row r="23" spans="1:6" ht="13.5" thickBot="1">
      <c r="A23" s="13" t="s">
        <v>56</v>
      </c>
      <c r="B23" s="14" t="s">
        <v>57</v>
      </c>
      <c r="C23" s="14" t="s">
        <v>58</v>
      </c>
      <c r="D23" s="14" t="s">
        <v>40</v>
      </c>
      <c r="E23" s="17">
        <v>41000</v>
      </c>
      <c r="F23" s="11"/>
    </row>
    <row r="24" spans="1:6" ht="13.5" thickBot="1">
      <c r="A24" s="13" t="s">
        <v>59</v>
      </c>
      <c r="B24" s="14" t="s">
        <v>39</v>
      </c>
      <c r="C24" s="14" t="s">
        <v>60</v>
      </c>
      <c r="D24" s="14" t="s">
        <v>40</v>
      </c>
      <c r="E24" s="17">
        <v>18000</v>
      </c>
      <c r="F24" s="11"/>
    </row>
    <row r="25" spans="1:6" ht="13.5" thickBot="1">
      <c r="A25" s="13" t="s">
        <v>61</v>
      </c>
      <c r="B25" s="14" t="s">
        <v>62</v>
      </c>
      <c r="C25" s="14" t="s">
        <v>35</v>
      </c>
      <c r="D25" s="14" t="s">
        <v>63</v>
      </c>
      <c r="E25" s="17">
        <v>25000</v>
      </c>
      <c r="F25" s="11"/>
    </row>
    <row r="26" spans="1:6" ht="13.5" thickBot="1">
      <c r="A26" s="13" t="s">
        <v>64</v>
      </c>
      <c r="B26" s="14" t="s">
        <v>65</v>
      </c>
      <c r="C26" s="14" t="s">
        <v>44</v>
      </c>
      <c r="D26" s="14" t="s">
        <v>40</v>
      </c>
      <c r="E26" s="17">
        <v>22000</v>
      </c>
      <c r="F26" s="11"/>
    </row>
    <row r="27" spans="1:6" ht="13.5" thickBot="1">
      <c r="A27" s="13" t="s">
        <v>66</v>
      </c>
      <c r="B27" s="14" t="s">
        <v>0</v>
      </c>
      <c r="C27" s="14" t="s">
        <v>11</v>
      </c>
      <c r="D27" s="14" t="s">
        <v>63</v>
      </c>
      <c r="E27" s="17">
        <v>13000</v>
      </c>
      <c r="F27" s="11"/>
    </row>
    <row r="28" spans="1:6" ht="13.5" thickBot="1">
      <c r="A28" s="13" t="s">
        <v>67</v>
      </c>
      <c r="B28" s="14" t="s">
        <v>1</v>
      </c>
      <c r="C28" s="14" t="s">
        <v>60</v>
      </c>
      <c r="D28" s="14" t="s">
        <v>28</v>
      </c>
      <c r="E28" s="17">
        <v>24000</v>
      </c>
      <c r="F28" s="11"/>
    </row>
    <row r="29" spans="1:6" ht="13.5" thickBot="1">
      <c r="A29" s="13" t="s">
        <v>68</v>
      </c>
      <c r="B29" s="14" t="s">
        <v>69</v>
      </c>
      <c r="C29" s="15">
        <v>0.013</v>
      </c>
      <c r="D29" s="14" t="s">
        <v>16</v>
      </c>
      <c r="E29" s="17">
        <v>12000</v>
      </c>
      <c r="F29" s="11"/>
    </row>
    <row r="30" spans="1:3" ht="13.5" thickBot="1">
      <c r="A30" s="4"/>
      <c r="B30" s="5"/>
      <c r="C30" s="6"/>
    </row>
    <row r="31" spans="2:6" ht="16.5" thickBot="1">
      <c r="B31" s="7" t="s">
        <v>6</v>
      </c>
      <c r="F31" s="8">
        <f>SUM(F5:F29)</f>
        <v>0</v>
      </c>
    </row>
    <row r="32" ht="13.5" thickBot="1">
      <c r="B32" s="4"/>
    </row>
    <row r="33" spans="2:6" ht="16.5" thickBot="1">
      <c r="B33" s="7" t="s">
        <v>7</v>
      </c>
      <c r="F33" s="9"/>
    </row>
    <row r="34" spans="2:6" ht="13.5" thickBot="1">
      <c r="B34" s="4"/>
      <c r="F34" s="6"/>
    </row>
    <row r="35" spans="2:6" ht="16.5" thickBot="1">
      <c r="B35" s="7" t="s">
        <v>8</v>
      </c>
      <c r="F35" s="8">
        <f>F31*(1-F33)</f>
        <v>0</v>
      </c>
    </row>
    <row r="36" spans="1:3" ht="12.75">
      <c r="A36" s="4"/>
      <c r="B36" s="5"/>
      <c r="C36" s="6"/>
    </row>
    <row r="37" spans="1:2" ht="12.75">
      <c r="A37" s="1"/>
      <c r="B37" s="2"/>
    </row>
  </sheetData>
  <mergeCells count="3">
    <mergeCell ref="A3:F3"/>
    <mergeCell ref="A1:F1"/>
    <mergeCell ref="A2:F2"/>
  </mergeCells>
  <printOptions/>
  <pageMargins left="0.79" right="0.75" top="0.75" bottom="0.7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CS</cp:lastModifiedBy>
  <cp:lastPrinted>2009-02-20T14:41:28Z</cp:lastPrinted>
  <dcterms:created xsi:type="dcterms:W3CDTF">2009-01-09T17:40:40Z</dcterms:created>
  <dcterms:modified xsi:type="dcterms:W3CDTF">2009-02-20T14:44:41Z</dcterms:modified>
  <cp:category/>
  <cp:version/>
  <cp:contentType/>
  <cp:contentStatus/>
</cp:coreProperties>
</file>